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65" windowWidth="10725" windowHeight="6285"/>
  </bookViews>
  <sheets>
    <sheet name="Accounts" sheetId="9" r:id="rId1"/>
  </sheets>
  <calcPr calcId="145621"/>
</workbook>
</file>

<file path=xl/calcChain.xml><?xml version="1.0" encoding="utf-8"?>
<calcChain xmlns="http://schemas.openxmlformats.org/spreadsheetml/2006/main">
  <c r="U27" i="9" l="1"/>
  <c r="U12" i="9"/>
  <c r="U19" i="9" s="1"/>
  <c r="S12" i="9"/>
  <c r="S19" i="9" s="1"/>
  <c r="J7" i="9" l="1"/>
  <c r="J14" i="9"/>
  <c r="J25" i="9"/>
  <c r="H7" i="9"/>
  <c r="H14" i="9"/>
  <c r="H25" i="9"/>
  <c r="J15" i="9"/>
  <c r="J28" i="9"/>
  <c r="H15" i="9"/>
  <c r="H28" i="9"/>
  <c r="S25" i="9" s="1"/>
  <c r="S27" i="9" s="1"/>
</calcChain>
</file>

<file path=xl/sharedStrings.xml><?xml version="1.0" encoding="utf-8"?>
<sst xmlns="http://schemas.openxmlformats.org/spreadsheetml/2006/main" count="46" uniqueCount="44">
  <si>
    <t>Debtors</t>
  </si>
  <si>
    <t>Guests</t>
  </si>
  <si>
    <t>Donations</t>
  </si>
  <si>
    <t>Website</t>
  </si>
  <si>
    <t>Income &amp; Expenditure Account</t>
  </si>
  <si>
    <t xml:space="preserve">   £</t>
  </si>
  <si>
    <t xml:space="preserve">    £</t>
  </si>
  <si>
    <t>INCOME</t>
  </si>
  <si>
    <t>Subscriptions and donation</t>
  </si>
  <si>
    <t>Surplus/(Deficit) on Founders Day</t>
  </si>
  <si>
    <t>Surplus/(Deficit) on Annual reunion dinner</t>
  </si>
  <si>
    <t>Website sponsorship</t>
  </si>
  <si>
    <t>EXPENDITURE</t>
  </si>
  <si>
    <t>The Cryptian Magazine</t>
  </si>
  <si>
    <t>Secretarial/Postage &amp; stationery</t>
  </si>
  <si>
    <t>Presidential plaque and chain + engravings</t>
  </si>
  <si>
    <t>Lost Generation books</t>
  </si>
  <si>
    <t>Excess of Income over Expenditure</t>
  </si>
  <si>
    <t>I have examined this Income &amp; Expenditure Account and the annexed Balance Sheet with the books, vouchers, and information supplied, and certify that they are in accordance therewith.</t>
  </si>
  <si>
    <t>S Bullock F.M.A.A.T</t>
  </si>
  <si>
    <t>ASSETS</t>
  </si>
  <si>
    <t>Stock of Presidents’ Badges (nominal value)</t>
  </si>
  <si>
    <t xml:space="preserve">Presidents Case and Chain </t>
  </si>
  <si>
    <t>Cash and Bank</t>
  </si>
  <si>
    <t>Less :-</t>
  </si>
  <si>
    <t>LIABILITIES</t>
  </si>
  <si>
    <t>Creditors and accruals</t>
  </si>
  <si>
    <t>Bursary</t>
  </si>
  <si>
    <t>Represented by :-</t>
  </si>
  <si>
    <t>GENERAL FUND</t>
  </si>
  <si>
    <t>Excess of income over expenditure</t>
  </si>
  <si>
    <t xml:space="preserve">Note </t>
  </si>
  <si>
    <t>A Bursary Fund, Registered Charity Number 1094627 was set up in October 2002, with the first trustees meeting held in November 2002.</t>
  </si>
  <si>
    <t>The purpose of the Fund is to advance the education of talented or gifted full time pupils or students at the School, by awarding bursaries to enable them to improve or extend their educational or life skills.</t>
  </si>
  <si>
    <t>Year Ended 31 December 2015</t>
  </si>
  <si>
    <t>Profit/(loss) on sales of ties</t>
  </si>
  <si>
    <t>Sale of 475th book</t>
  </si>
  <si>
    <t>475th Celebration expenses</t>
  </si>
  <si>
    <t>(Annual Dinner £194, Founders Day £383)</t>
  </si>
  <si>
    <t>Balance Sheet as at 31 December 2015</t>
  </si>
  <si>
    <t>Old Cryptians Ties and Scarves</t>
  </si>
  <si>
    <t>Bursary Fund</t>
  </si>
  <si>
    <t>Balance at 1st January 2015</t>
  </si>
  <si>
    <t>OCC Centenary Bursary Fund 2001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</si>
</sst>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2" x14ac:knownFonts="1">
    <font>
      <sz val="10"/>
      <name val="Arial"/>
    </font>
    <font>
      <sz val="10"/>
      <name val="Arial"/>
      <family val="2"/>
    </font>
    <font>
      <u/>
      <sz val="12"/>
      <name val="Times New Roman"/>
      <family val="1"/>
    </font>
    <font>
      <sz val="12"/>
      <name val="Times New Roman"/>
      <family val="1"/>
    </font>
    <font>
      <b/>
      <sz val="12"/>
      <name val="Times New Roman"/>
      <family val="1"/>
    </font>
    <font>
      <sz val="9"/>
      <name val="Times New Roman"/>
      <family val="1"/>
    </font>
    <font>
      <b/>
      <i/>
      <sz val="14"/>
      <name val="Times New Roman"/>
      <family val="1"/>
    </font>
    <font>
      <sz val="10"/>
      <name val="Times New Roman"/>
      <family val="1"/>
    </font>
    <font>
      <b/>
      <u/>
      <sz val="12"/>
      <name val="Times New Roman"/>
      <family val="1"/>
    </font>
    <font>
      <sz val="8"/>
      <name val="Arial"/>
      <family val="2"/>
    </font>
    <font>
      <sz val="11"/>
      <name val="Times New Roman"/>
      <family val="1"/>
    </font>
    <font>
      <sz val="11"/>
      <name val="Arial"/>
      <family val="2"/>
    </font>
  </fonts>
  <fills count="4">
    <fill>
      <patternFill patternType="none"/>
    </fill>
    <fill>
      <patternFill patternType="gray125"/>
    </fill>
    <fill>
      <patternFill patternType="gray0625"/>
    </fill>
    <fill>
      <patternFill patternType="solid">
        <fgColor indexed="65"/>
        <bgColor indexed="64"/>
      </patternFill>
    </fill>
  </fills>
  <borders count="8">
    <border>
      <left/>
      <right/>
      <top/>
      <bottom/>
      <diagonal/>
    </border>
    <border>
      <left/>
      <right/>
      <top/>
      <bottom style="thin">
        <color indexed="64"/>
      </bottom>
      <diagonal/>
    </border>
    <border>
      <left/>
      <right/>
      <top style="thin">
        <color indexed="64"/>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3" fillId="0" borderId="0" xfId="0" applyFont="1"/>
    <xf numFmtId="0" fontId="4" fillId="0" borderId="0" xfId="0" applyFont="1"/>
    <xf numFmtId="164" fontId="3" fillId="0" borderId="0" xfId="1" applyNumberFormat="1" applyFont="1"/>
    <xf numFmtId="164" fontId="3" fillId="0" borderId="1" xfId="1" applyNumberFormat="1" applyFont="1" applyBorder="1"/>
    <xf numFmtId="3" fontId="3" fillId="0" borderId="0" xfId="0" applyNumberFormat="1" applyFont="1"/>
    <xf numFmtId="164" fontId="3" fillId="0" borderId="2" xfId="1" applyNumberFormat="1" applyFont="1" applyBorder="1"/>
    <xf numFmtId="0" fontId="7" fillId="0" borderId="0" xfId="0" applyFont="1"/>
    <xf numFmtId="0" fontId="8" fillId="0" borderId="0" xfId="0" applyFont="1"/>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7" fillId="0" borderId="0" xfId="0" applyFont="1" applyAlignment="1">
      <alignment horizontal="left"/>
    </xf>
    <xf numFmtId="0" fontId="2" fillId="0" borderId="0" xfId="0" applyFont="1" applyBorder="1" applyAlignment="1">
      <alignment horizontal="left" vertical="top" readingOrder="1"/>
    </xf>
    <xf numFmtId="0" fontId="0" fillId="0" borderId="0" xfId="0" applyBorder="1" applyAlignment="1">
      <alignment horizontal="left" vertical="top" readingOrder="1"/>
    </xf>
    <xf numFmtId="0" fontId="4" fillId="0" borderId="0" xfId="0" applyFont="1" applyBorder="1" applyAlignment="1">
      <alignment horizontal="left" vertical="top" readingOrder="1"/>
    </xf>
    <xf numFmtId="164" fontId="0" fillId="0" borderId="0" xfId="1" applyNumberFormat="1" applyFont="1" applyBorder="1" applyAlignment="1">
      <alignment horizontal="left" vertical="top" readingOrder="1"/>
    </xf>
    <xf numFmtId="0" fontId="3" fillId="0" borderId="0" xfId="0" applyFont="1" applyBorder="1" applyAlignment="1">
      <alignment horizontal="left" vertical="top" readingOrder="1"/>
    </xf>
    <xf numFmtId="164" fontId="3" fillId="0" borderId="0" xfId="1" applyNumberFormat="1" applyFont="1" applyBorder="1" applyAlignment="1">
      <alignment horizontal="left" vertical="top" readingOrder="1"/>
    </xf>
    <xf numFmtId="3" fontId="3" fillId="0" borderId="0" xfId="0" applyNumberFormat="1" applyFont="1" applyBorder="1" applyAlignment="1">
      <alignment horizontal="left" vertical="top" readingOrder="1"/>
    </xf>
    <xf numFmtId="164" fontId="3" fillId="0" borderId="0" xfId="0" applyNumberFormat="1" applyFont="1" applyBorder="1" applyAlignment="1">
      <alignment horizontal="left" vertical="top" readingOrder="1"/>
    </xf>
    <xf numFmtId="165" fontId="3" fillId="0" borderId="0" xfId="1" applyNumberFormat="1" applyFont="1" applyBorder="1" applyAlignment="1">
      <alignment horizontal="left" vertical="top" readingOrder="1"/>
    </xf>
    <xf numFmtId="0" fontId="5" fillId="0" borderId="0" xfId="0" applyFont="1" applyBorder="1" applyAlignment="1">
      <alignment horizontal="left" vertical="top" readingOrder="1"/>
    </xf>
    <xf numFmtId="0" fontId="6" fillId="0" borderId="0" xfId="0" applyFont="1" applyBorder="1" applyAlignment="1">
      <alignment horizontal="left" vertical="top" readingOrder="1"/>
    </xf>
    <xf numFmtId="0" fontId="2" fillId="2" borderId="0" xfId="0" applyFont="1" applyFill="1" applyAlignment="1">
      <alignment horizontal="center"/>
    </xf>
    <xf numFmtId="0" fontId="4" fillId="2" borderId="0" xfId="0" applyFont="1" applyFill="1" applyAlignment="1">
      <alignment horizontal="center"/>
    </xf>
    <xf numFmtId="164" fontId="0" fillId="2" borderId="0" xfId="1" applyNumberFormat="1" applyFont="1" applyFill="1"/>
    <xf numFmtId="164" fontId="3" fillId="2" borderId="0" xfId="1" applyNumberFormat="1" applyFont="1" applyFill="1" applyBorder="1"/>
    <xf numFmtId="164" fontId="3" fillId="2" borderId="0" xfId="0" applyNumberFormat="1" applyFont="1" applyFill="1"/>
    <xf numFmtId="164" fontId="3" fillId="2" borderId="0" xfId="1" applyNumberFormat="1" applyFont="1" applyFill="1"/>
    <xf numFmtId="165" fontId="3" fillId="2" borderId="0" xfId="1" applyNumberFormat="1" applyFont="1" applyFill="1" applyBorder="1"/>
    <xf numFmtId="0" fontId="0" fillId="2" borderId="0" xfId="0" applyFill="1"/>
    <xf numFmtId="0" fontId="3" fillId="2" borderId="0" xfId="0" applyFont="1" applyFill="1" applyAlignment="1">
      <alignment horizontal="center" wrapText="1"/>
    </xf>
    <xf numFmtId="0" fontId="6" fillId="0" borderId="6" xfId="0" applyFont="1" applyBorder="1" applyAlignment="1">
      <alignment horizontal="left" vertical="top" readingOrder="1"/>
    </xf>
    <xf numFmtId="0" fontId="0" fillId="0" borderId="1" xfId="0" applyBorder="1" applyAlignment="1">
      <alignment horizontal="left" vertical="top" readingOrder="1"/>
    </xf>
    <xf numFmtId="0" fontId="0" fillId="0" borderId="7" xfId="0" applyBorder="1" applyAlignment="1">
      <alignment horizontal="left" vertical="top" readingOrder="1"/>
    </xf>
    <xf numFmtId="0" fontId="2" fillId="3" borderId="0" xfId="0" applyFont="1" applyFill="1" applyAlignment="1">
      <alignment horizontal="center"/>
    </xf>
    <xf numFmtId="0" fontId="10" fillId="0" borderId="0" xfId="0" applyFont="1" applyAlignment="1">
      <alignment horizontal="left" vertical="top" wrapText="1"/>
    </xf>
    <xf numFmtId="0" fontId="3" fillId="0" borderId="3" xfId="0" applyFont="1" applyBorder="1" applyAlignment="1">
      <alignment horizontal="left" vertical="top" wrapText="1" readingOrder="1"/>
    </xf>
    <xf numFmtId="0" fontId="3" fillId="0" borderId="4" xfId="0" applyFont="1" applyBorder="1" applyAlignment="1">
      <alignment horizontal="left" vertical="top" wrapText="1" readingOrder="1"/>
    </xf>
    <xf numFmtId="0" fontId="3" fillId="0" borderId="5" xfId="0" applyFont="1" applyBorder="1" applyAlignment="1">
      <alignment horizontal="left" vertical="top" wrapText="1" readingOrder="1"/>
    </xf>
    <xf numFmtId="0" fontId="11" fillId="0" borderId="0" xfId="0" applyFont="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V69"/>
  <sheetViews>
    <sheetView tabSelected="1" zoomScaleNormal="100" workbookViewId="0">
      <selection activeCell="I43" sqref="I43"/>
    </sheetView>
  </sheetViews>
  <sheetFormatPr defaultRowHeight="12.75" x14ac:dyDescent="0.2"/>
  <cols>
    <col min="5" max="5" width="3.140625" customWidth="1"/>
    <col min="6" max="6" width="1.85546875" customWidth="1"/>
    <col min="8" max="8" width="10.7109375" bestFit="1" customWidth="1"/>
    <col min="10" max="10" width="10.7109375" bestFit="1" customWidth="1"/>
    <col min="11" max="11" width="3.140625" customWidth="1"/>
    <col min="15" max="15" width="8.42578125" customWidth="1"/>
    <col min="16" max="16" width="3.42578125" customWidth="1"/>
    <col min="17" max="18" width="9.140625" hidden="1" customWidth="1"/>
    <col min="20" max="20" width="2.42578125" customWidth="1"/>
  </cols>
  <sheetData>
    <row r="1" spans="1:21" ht="15.75" x14ac:dyDescent="0.25">
      <c r="A1" s="13" t="s">
        <v>4</v>
      </c>
      <c r="B1" s="13"/>
      <c r="C1" s="13"/>
      <c r="D1" s="13"/>
      <c r="E1" s="13"/>
      <c r="F1" s="13"/>
      <c r="G1" s="13"/>
      <c r="H1" s="13"/>
      <c r="I1" s="13"/>
      <c r="J1" s="13"/>
      <c r="K1" s="36"/>
      <c r="L1" s="10"/>
      <c r="M1" s="10"/>
      <c r="N1" s="10"/>
      <c r="O1" s="10" t="s">
        <v>39</v>
      </c>
      <c r="P1" s="10"/>
      <c r="Q1" s="10"/>
      <c r="R1" s="10"/>
      <c r="S1" s="10"/>
      <c r="T1" s="10"/>
      <c r="U1" s="10"/>
    </row>
    <row r="2" spans="1:21" ht="15.75" x14ac:dyDescent="0.25">
      <c r="A2" s="13" t="s">
        <v>34</v>
      </c>
      <c r="B2" s="13"/>
      <c r="C2" s="13"/>
      <c r="D2" s="13"/>
      <c r="E2" s="13"/>
      <c r="F2" s="13"/>
      <c r="G2" s="13"/>
      <c r="H2" s="13"/>
      <c r="I2" s="13"/>
      <c r="J2" s="13"/>
      <c r="K2" s="24"/>
      <c r="L2" s="1"/>
      <c r="M2" s="7"/>
      <c r="N2" s="7"/>
      <c r="O2" s="7"/>
      <c r="P2" s="7"/>
      <c r="Q2" s="7"/>
      <c r="R2" s="7"/>
      <c r="S2" s="7"/>
      <c r="T2" s="7"/>
      <c r="U2" s="7"/>
    </row>
    <row r="3" spans="1:21" ht="15.75" x14ac:dyDescent="0.25">
      <c r="A3" s="14"/>
      <c r="B3" s="14"/>
      <c r="C3" s="14"/>
      <c r="D3" s="14"/>
      <c r="E3" s="14"/>
      <c r="F3" s="14"/>
      <c r="G3" s="14"/>
      <c r="H3" s="15">
        <v>2015</v>
      </c>
      <c r="I3" s="14"/>
      <c r="J3" s="15">
        <v>2014</v>
      </c>
      <c r="K3" s="25"/>
      <c r="L3" s="1"/>
      <c r="M3" s="1"/>
      <c r="N3" s="1"/>
      <c r="O3" s="1"/>
      <c r="P3" s="1"/>
      <c r="Q3" s="1"/>
      <c r="R3" s="1"/>
      <c r="S3" s="11">
        <v>2015</v>
      </c>
      <c r="T3" s="9"/>
      <c r="U3" s="11">
        <v>2014</v>
      </c>
    </row>
    <row r="4" spans="1:21" ht="15.75" x14ac:dyDescent="0.25">
      <c r="A4" s="14"/>
      <c r="B4" s="14"/>
      <c r="C4" s="14"/>
      <c r="D4" s="14"/>
      <c r="E4" s="14"/>
      <c r="F4" s="14"/>
      <c r="G4" s="14"/>
      <c r="H4" s="15" t="s">
        <v>5</v>
      </c>
      <c r="I4" s="14"/>
      <c r="J4" s="15" t="s">
        <v>6</v>
      </c>
      <c r="K4" s="25"/>
      <c r="L4" s="1"/>
      <c r="M4" s="1"/>
      <c r="N4" s="1"/>
      <c r="O4" s="1"/>
      <c r="P4" s="1"/>
      <c r="Q4" s="1"/>
      <c r="R4" s="1"/>
      <c r="S4" s="11" t="s">
        <v>5</v>
      </c>
      <c r="T4" s="1"/>
      <c r="U4" s="11" t="s">
        <v>5</v>
      </c>
    </row>
    <row r="5" spans="1:21" ht="15.75" x14ac:dyDescent="0.25">
      <c r="A5" s="15" t="s">
        <v>7</v>
      </c>
      <c r="B5" s="14"/>
      <c r="C5" s="14"/>
      <c r="D5" s="14"/>
      <c r="E5" s="14"/>
      <c r="F5" s="14"/>
      <c r="G5" s="14"/>
      <c r="H5" s="14"/>
      <c r="I5" s="14"/>
      <c r="J5" s="16"/>
      <c r="K5" s="26"/>
      <c r="L5" s="2" t="s">
        <v>20</v>
      </c>
      <c r="M5" s="1"/>
      <c r="N5" s="1"/>
      <c r="O5" s="1"/>
      <c r="P5" s="1"/>
      <c r="Q5" s="1"/>
      <c r="R5" s="1"/>
      <c r="S5" s="1"/>
      <c r="T5" s="1"/>
      <c r="U5" s="1"/>
    </row>
    <row r="6" spans="1:21" ht="15.75" x14ac:dyDescent="0.25">
      <c r="A6" s="17" t="s">
        <v>8</v>
      </c>
      <c r="B6" s="14"/>
      <c r="C6" s="14"/>
      <c r="D6" s="14"/>
      <c r="E6" s="14"/>
      <c r="F6" s="14"/>
      <c r="G6" s="14"/>
      <c r="H6" s="18">
        <v>2992</v>
      </c>
      <c r="I6" s="16"/>
      <c r="J6" s="18">
        <v>3037</v>
      </c>
      <c r="K6" s="27"/>
      <c r="L6" s="1" t="s">
        <v>21</v>
      </c>
      <c r="M6" s="1"/>
      <c r="N6" s="1"/>
      <c r="O6" s="1"/>
      <c r="P6" s="1"/>
      <c r="Q6" s="1"/>
      <c r="R6" s="3"/>
      <c r="S6" s="3">
        <v>227</v>
      </c>
      <c r="T6" s="3"/>
      <c r="U6" s="3">
        <v>227</v>
      </c>
    </row>
    <row r="7" spans="1:21" ht="15.75" x14ac:dyDescent="0.25">
      <c r="A7" s="14"/>
      <c r="B7" s="14"/>
      <c r="C7" s="14"/>
      <c r="D7" s="14"/>
      <c r="E7" s="14"/>
      <c r="F7" s="14"/>
      <c r="G7" s="19"/>
      <c r="H7" s="20">
        <f>SUM(H6:H6)</f>
        <v>2992</v>
      </c>
      <c r="I7" s="19"/>
      <c r="J7" s="20">
        <f>SUM(J6:J6)</f>
        <v>3037</v>
      </c>
      <c r="K7" s="28"/>
      <c r="L7" s="1" t="s">
        <v>40</v>
      </c>
      <c r="M7" s="1"/>
      <c r="N7" s="1"/>
      <c r="O7" s="1"/>
      <c r="P7" s="1"/>
      <c r="Q7" s="1"/>
      <c r="R7" s="3"/>
      <c r="S7" s="3">
        <v>1981</v>
      </c>
      <c r="T7" s="3"/>
      <c r="U7" s="3">
        <v>1243</v>
      </c>
    </row>
    <row r="8" spans="1:21" ht="15.75" x14ac:dyDescent="0.25">
      <c r="A8" s="17"/>
      <c r="B8" s="14"/>
      <c r="C8" s="14"/>
      <c r="D8" s="14"/>
      <c r="E8" s="14"/>
      <c r="F8" s="18"/>
      <c r="G8" s="18"/>
      <c r="H8" s="18"/>
      <c r="I8" s="18"/>
      <c r="J8" s="18"/>
      <c r="K8" s="29"/>
      <c r="L8" s="1" t="s">
        <v>22</v>
      </c>
      <c r="M8" s="1"/>
      <c r="N8" s="1"/>
      <c r="O8" s="1"/>
      <c r="P8" s="1"/>
      <c r="Q8" s="1"/>
      <c r="R8" s="3"/>
      <c r="S8" s="3">
        <v>430</v>
      </c>
      <c r="T8" s="3"/>
      <c r="U8" s="3">
        <v>430</v>
      </c>
    </row>
    <row r="9" spans="1:21" ht="15.75" x14ac:dyDescent="0.25">
      <c r="A9" s="17" t="s">
        <v>9</v>
      </c>
      <c r="B9" s="14"/>
      <c r="C9" s="14"/>
      <c r="D9" s="14"/>
      <c r="E9" s="14"/>
      <c r="F9" s="18"/>
      <c r="G9" s="21">
        <v>-279</v>
      </c>
      <c r="H9" s="18"/>
      <c r="I9" s="21">
        <v>-400</v>
      </c>
      <c r="J9" s="18"/>
      <c r="K9" s="29"/>
      <c r="L9" s="1" t="s">
        <v>41</v>
      </c>
      <c r="M9" s="1"/>
      <c r="N9" s="1"/>
      <c r="O9" s="1"/>
      <c r="P9" s="5"/>
      <c r="Q9" s="5"/>
      <c r="R9" s="3"/>
      <c r="S9" s="3">
        <v>35</v>
      </c>
      <c r="T9" s="3"/>
      <c r="U9" s="3">
        <v>0</v>
      </c>
    </row>
    <row r="10" spans="1:21" ht="15.75" x14ac:dyDescent="0.25">
      <c r="A10" s="17" t="s">
        <v>10</v>
      </c>
      <c r="B10" s="14"/>
      <c r="C10" s="17"/>
      <c r="D10" s="14"/>
      <c r="E10" s="14"/>
      <c r="F10" s="18"/>
      <c r="G10" s="21">
        <v>-728</v>
      </c>
      <c r="H10" s="18"/>
      <c r="I10" s="21">
        <v>-1372</v>
      </c>
      <c r="J10" s="18"/>
      <c r="K10" s="29"/>
      <c r="L10" s="1" t="s">
        <v>0</v>
      </c>
      <c r="M10" s="1"/>
      <c r="N10" s="1"/>
      <c r="O10" s="1"/>
      <c r="P10" s="5"/>
      <c r="Q10" s="5"/>
      <c r="R10" s="3"/>
      <c r="S10" s="3">
        <v>384</v>
      </c>
      <c r="T10" s="3"/>
      <c r="U10" s="3">
        <v>384</v>
      </c>
    </row>
    <row r="11" spans="1:21" ht="15.75" x14ac:dyDescent="0.25">
      <c r="A11" s="17" t="s">
        <v>35</v>
      </c>
      <c r="B11" s="14"/>
      <c r="C11" s="17"/>
      <c r="D11" s="14"/>
      <c r="E11" s="14"/>
      <c r="F11" s="18"/>
      <c r="G11" s="18">
        <v>334</v>
      </c>
      <c r="H11" s="18"/>
      <c r="I11" s="21">
        <v>-175</v>
      </c>
      <c r="J11" s="18"/>
      <c r="K11" s="29"/>
      <c r="L11" s="1" t="s">
        <v>23</v>
      </c>
      <c r="M11" s="1"/>
      <c r="N11" s="1"/>
      <c r="O11" s="1"/>
      <c r="P11" s="1"/>
      <c r="Q11" s="1"/>
      <c r="R11" s="3"/>
      <c r="S11" s="4">
        <v>5489</v>
      </c>
      <c r="T11" s="3"/>
      <c r="U11" s="4">
        <v>5407</v>
      </c>
    </row>
    <row r="12" spans="1:21" ht="15.75" x14ac:dyDescent="0.25">
      <c r="A12" s="17" t="s">
        <v>36</v>
      </c>
      <c r="B12" s="14"/>
      <c r="C12" s="14"/>
      <c r="D12" s="14"/>
      <c r="E12" s="14"/>
      <c r="F12" s="18"/>
      <c r="G12" s="18">
        <v>170</v>
      </c>
      <c r="H12" s="18"/>
      <c r="I12" s="18">
        <v>0</v>
      </c>
      <c r="J12" s="18"/>
      <c r="K12" s="29"/>
      <c r="L12" s="1"/>
      <c r="M12" s="1"/>
      <c r="N12" s="1"/>
      <c r="O12" s="1"/>
      <c r="P12" s="1"/>
      <c r="Q12" s="1"/>
      <c r="R12" s="3"/>
      <c r="S12" s="3">
        <f>SUM(S6:S11)</f>
        <v>8546</v>
      </c>
      <c r="T12" s="3"/>
      <c r="U12" s="3">
        <f>SUM(U6:U11)</f>
        <v>7691</v>
      </c>
    </row>
    <row r="13" spans="1:21" ht="15.75" x14ac:dyDescent="0.25">
      <c r="A13" s="17" t="s">
        <v>11</v>
      </c>
      <c r="B13" s="14"/>
      <c r="C13" s="14"/>
      <c r="D13" s="14"/>
      <c r="E13" s="14"/>
      <c r="F13" s="18"/>
      <c r="G13" s="18">
        <v>128</v>
      </c>
      <c r="H13" s="18"/>
      <c r="I13" s="18">
        <v>128</v>
      </c>
      <c r="J13" s="18"/>
      <c r="K13" s="29"/>
      <c r="L13" s="1"/>
      <c r="M13" s="1"/>
      <c r="N13" s="1"/>
      <c r="O13" s="1"/>
      <c r="P13" s="1"/>
      <c r="Q13" s="1"/>
      <c r="R13" s="3"/>
      <c r="S13" s="3"/>
      <c r="T13" s="3"/>
      <c r="U13" s="3"/>
    </row>
    <row r="14" spans="1:21" ht="15.75" x14ac:dyDescent="0.25">
      <c r="A14" s="17"/>
      <c r="B14" s="14"/>
      <c r="C14" s="14"/>
      <c r="D14" s="14"/>
      <c r="E14" s="14"/>
      <c r="F14" s="18"/>
      <c r="G14" s="18"/>
      <c r="H14" s="21">
        <f>SUM(G9:G13)</f>
        <v>-375</v>
      </c>
      <c r="I14" s="18"/>
      <c r="J14" s="21">
        <f>SUM(I9:I13)</f>
        <v>-1819</v>
      </c>
      <c r="K14" s="30"/>
      <c r="L14" s="1" t="s">
        <v>24</v>
      </c>
      <c r="M14" s="1"/>
      <c r="N14" s="1"/>
      <c r="O14" s="1"/>
      <c r="P14" s="1"/>
      <c r="Q14" s="1"/>
      <c r="R14" s="3"/>
      <c r="S14" s="3"/>
      <c r="T14" s="3"/>
      <c r="U14" s="3"/>
    </row>
    <row r="15" spans="1:21" ht="15.75" x14ac:dyDescent="0.25">
      <c r="A15" s="14"/>
      <c r="B15" s="14"/>
      <c r="C15" s="14"/>
      <c r="D15" s="14"/>
      <c r="E15" s="14"/>
      <c r="F15" s="18"/>
      <c r="G15" s="18"/>
      <c r="H15" s="18">
        <f>SUM(H7:H14)</f>
        <v>2617</v>
      </c>
      <c r="I15" s="18"/>
      <c r="J15" s="18">
        <f>SUM(J7:J14)</f>
        <v>1218</v>
      </c>
      <c r="K15" s="29"/>
      <c r="L15" s="2" t="s">
        <v>25</v>
      </c>
      <c r="M15" s="1"/>
      <c r="N15" s="1"/>
      <c r="O15" s="1"/>
      <c r="P15" s="1"/>
      <c r="Q15" s="1"/>
      <c r="R15" s="3"/>
      <c r="S15" s="3"/>
      <c r="T15" s="3"/>
      <c r="U15" s="3"/>
    </row>
    <row r="16" spans="1:21" ht="15.75" x14ac:dyDescent="0.25">
      <c r="A16" s="15" t="s">
        <v>12</v>
      </c>
      <c r="B16" s="14"/>
      <c r="C16" s="14"/>
      <c r="D16" s="14"/>
      <c r="E16" s="14"/>
      <c r="F16" s="18"/>
      <c r="G16" s="18"/>
      <c r="H16" s="18"/>
      <c r="I16" s="18"/>
      <c r="J16" s="18"/>
      <c r="K16" s="29"/>
      <c r="L16" s="1" t="s">
        <v>26</v>
      </c>
      <c r="M16" s="1"/>
      <c r="N16" s="1"/>
      <c r="O16" s="1"/>
      <c r="P16" s="1"/>
      <c r="Q16" s="1"/>
      <c r="R16" s="3"/>
      <c r="S16" s="3">
        <v>60</v>
      </c>
      <c r="T16" s="3"/>
      <c r="U16" s="3">
        <v>80</v>
      </c>
    </row>
    <row r="17" spans="1:22" ht="15.75" x14ac:dyDescent="0.25">
      <c r="A17" s="17" t="s">
        <v>1</v>
      </c>
      <c r="B17" s="22" t="s">
        <v>38</v>
      </c>
      <c r="C17" s="14"/>
      <c r="D17" s="14"/>
      <c r="E17" s="14"/>
      <c r="F17" s="18"/>
      <c r="G17" s="18">
        <v>577</v>
      </c>
      <c r="H17" s="18"/>
      <c r="I17" s="18">
        <v>210</v>
      </c>
      <c r="J17" s="18"/>
      <c r="K17" s="29"/>
      <c r="L17" s="1" t="s">
        <v>27</v>
      </c>
      <c r="M17" s="1"/>
      <c r="N17" s="1"/>
      <c r="O17" s="1"/>
      <c r="P17" s="1"/>
      <c r="Q17" s="1"/>
      <c r="R17" s="3"/>
      <c r="S17" s="3">
        <v>0</v>
      </c>
      <c r="T17" s="3"/>
      <c r="U17" s="3">
        <v>30</v>
      </c>
    </row>
    <row r="18" spans="1:22" ht="15.75" x14ac:dyDescent="0.25">
      <c r="A18" s="17" t="s">
        <v>13</v>
      </c>
      <c r="B18" s="14"/>
      <c r="C18" s="14"/>
      <c r="D18" s="14"/>
      <c r="E18" s="19"/>
      <c r="F18" s="18"/>
      <c r="G18" s="18">
        <v>440</v>
      </c>
      <c r="H18" s="18"/>
      <c r="I18" s="18">
        <v>2220</v>
      </c>
      <c r="J18" s="18"/>
      <c r="K18" s="29"/>
      <c r="L18" s="1"/>
      <c r="M18" s="1"/>
      <c r="N18" s="1"/>
      <c r="O18" s="1"/>
      <c r="P18" s="1"/>
      <c r="Q18" s="1"/>
      <c r="R18" s="3"/>
      <c r="S18" s="3"/>
      <c r="T18" s="3"/>
      <c r="U18" s="3"/>
    </row>
    <row r="19" spans="1:22" ht="16.5" thickBot="1" x14ac:dyDescent="0.3">
      <c r="A19" s="17" t="s">
        <v>14</v>
      </c>
      <c r="B19" s="14"/>
      <c r="C19" s="14"/>
      <c r="D19" s="17"/>
      <c r="E19" s="14"/>
      <c r="F19" s="18"/>
      <c r="G19" s="18">
        <v>82.83</v>
      </c>
      <c r="H19" s="18"/>
      <c r="I19" s="18">
        <v>167</v>
      </c>
      <c r="J19" s="18"/>
      <c r="K19" s="29"/>
      <c r="L19" s="1"/>
      <c r="M19" s="1"/>
      <c r="N19" s="1"/>
      <c r="O19" s="1"/>
      <c r="P19" s="1"/>
      <c r="Q19" s="1"/>
      <c r="R19" s="3"/>
      <c r="S19" s="6">
        <f>+S12-SUM(S16:S17)</f>
        <v>8486</v>
      </c>
      <c r="T19" s="3"/>
      <c r="U19" s="6">
        <f>+U12-SUM(U16:U17)</f>
        <v>7581</v>
      </c>
    </row>
    <row r="20" spans="1:22" ht="16.5" thickTop="1" x14ac:dyDescent="0.25">
      <c r="A20" s="17" t="s">
        <v>2</v>
      </c>
      <c r="B20" s="14"/>
      <c r="C20" s="14"/>
      <c r="D20" s="14"/>
      <c r="E20" s="14"/>
      <c r="F20" s="18"/>
      <c r="G20" s="18">
        <v>244</v>
      </c>
      <c r="H20" s="18"/>
      <c r="I20" s="18">
        <v>15</v>
      </c>
      <c r="J20" s="18"/>
      <c r="K20" s="29"/>
      <c r="L20" s="1" t="s">
        <v>28</v>
      </c>
      <c r="M20" s="1"/>
      <c r="N20" s="1"/>
      <c r="O20" s="1"/>
      <c r="P20" s="1"/>
      <c r="Q20" s="1"/>
      <c r="R20" s="3"/>
      <c r="S20" s="3"/>
      <c r="T20" s="3"/>
      <c r="U20" s="3"/>
    </row>
    <row r="21" spans="1:22" ht="15.75" x14ac:dyDescent="0.25">
      <c r="A21" s="17" t="s">
        <v>15</v>
      </c>
      <c r="B21" s="14"/>
      <c r="C21" s="17"/>
      <c r="D21" s="14"/>
      <c r="E21" s="17"/>
      <c r="F21" s="18"/>
      <c r="G21" s="18">
        <v>68.400000000000006</v>
      </c>
      <c r="H21" s="18"/>
      <c r="I21" s="18">
        <v>55</v>
      </c>
      <c r="J21" s="18"/>
      <c r="K21" s="29"/>
      <c r="L21" s="1"/>
      <c r="M21" s="1"/>
      <c r="N21" s="1"/>
      <c r="O21" s="1"/>
      <c r="P21" s="1"/>
      <c r="Q21" s="1"/>
      <c r="R21" s="3"/>
      <c r="S21" s="3"/>
      <c r="T21" s="3"/>
      <c r="U21" s="3"/>
    </row>
    <row r="22" spans="1:22" ht="15.75" x14ac:dyDescent="0.25">
      <c r="A22" s="17" t="s">
        <v>37</v>
      </c>
      <c r="B22" s="14"/>
      <c r="C22" s="14"/>
      <c r="D22" s="17"/>
      <c r="E22" s="17"/>
      <c r="F22" s="18"/>
      <c r="G22" s="18">
        <v>0</v>
      </c>
      <c r="H22" s="18"/>
      <c r="I22" s="18">
        <v>2464</v>
      </c>
      <c r="J22" s="18"/>
      <c r="K22" s="29"/>
      <c r="L22" s="2" t="s">
        <v>29</v>
      </c>
      <c r="M22" s="1"/>
      <c r="N22" s="1"/>
      <c r="O22" s="1"/>
      <c r="P22" s="1"/>
      <c r="Q22" s="1"/>
      <c r="R22" s="3"/>
      <c r="S22" s="3"/>
      <c r="T22" s="3"/>
      <c r="U22" s="3"/>
    </row>
    <row r="23" spans="1:22" ht="15.75" x14ac:dyDescent="0.25">
      <c r="A23" s="17" t="s">
        <v>3</v>
      </c>
      <c r="B23" s="14"/>
      <c r="C23" s="14"/>
      <c r="D23" s="14"/>
      <c r="E23" s="14"/>
      <c r="F23" s="18"/>
      <c r="G23" s="18">
        <v>300</v>
      </c>
      <c r="H23" s="18"/>
      <c r="I23" s="18">
        <v>229</v>
      </c>
      <c r="J23" s="18"/>
      <c r="K23" s="29"/>
      <c r="L23" s="1"/>
      <c r="M23" s="1"/>
      <c r="N23" s="1"/>
      <c r="O23" s="1"/>
      <c r="P23" s="1"/>
      <c r="Q23" s="1"/>
      <c r="R23" s="3"/>
      <c r="S23" s="3"/>
      <c r="T23" s="3"/>
      <c r="U23" s="3"/>
    </row>
    <row r="24" spans="1:22" ht="15.75" x14ac:dyDescent="0.25">
      <c r="A24" s="17" t="s">
        <v>16</v>
      </c>
      <c r="B24" s="14"/>
      <c r="C24" s="14"/>
      <c r="D24" s="14"/>
      <c r="E24" s="17"/>
      <c r="F24" s="18"/>
      <c r="G24" s="18">
        <v>0</v>
      </c>
      <c r="H24" s="18"/>
      <c r="I24" s="18">
        <v>0</v>
      </c>
      <c r="J24" s="18"/>
      <c r="K24" s="29"/>
      <c r="L24" s="1" t="s">
        <v>42</v>
      </c>
      <c r="M24" s="1"/>
      <c r="N24" s="1"/>
      <c r="O24" s="1"/>
      <c r="P24" s="1"/>
      <c r="Q24" s="5"/>
      <c r="R24" s="3"/>
      <c r="S24" s="3">
        <v>7581</v>
      </c>
      <c r="T24" s="3"/>
      <c r="U24" s="3">
        <v>11723</v>
      </c>
    </row>
    <row r="25" spans="1:22" ht="15.75" x14ac:dyDescent="0.25">
      <c r="A25" s="14"/>
      <c r="B25" s="14"/>
      <c r="C25" s="14"/>
      <c r="D25" s="14"/>
      <c r="E25" s="14"/>
      <c r="F25" s="18"/>
      <c r="G25" s="18"/>
      <c r="H25" s="18">
        <f>SUM(G17:G24)</f>
        <v>1712.23</v>
      </c>
      <c r="I25" s="18"/>
      <c r="J25" s="18">
        <f>SUM(I17:I24)</f>
        <v>5360</v>
      </c>
      <c r="K25" s="29"/>
      <c r="L25" s="1" t="s">
        <v>30</v>
      </c>
      <c r="M25" s="1"/>
      <c r="N25" s="1"/>
      <c r="O25" s="1"/>
      <c r="P25" s="1"/>
      <c r="Q25" s="1"/>
      <c r="R25" s="3"/>
      <c r="S25" s="3">
        <f>H28</f>
        <v>904.77</v>
      </c>
      <c r="T25" s="3"/>
      <c r="U25" s="3">
        <v>-4142</v>
      </c>
    </row>
    <row r="26" spans="1:22" ht="15.75" x14ac:dyDescent="0.25">
      <c r="A26" s="14"/>
      <c r="B26" s="14"/>
      <c r="C26" s="14"/>
      <c r="D26" s="14"/>
      <c r="E26" s="14"/>
      <c r="F26" s="18"/>
      <c r="G26" s="18"/>
      <c r="H26" s="18"/>
      <c r="I26" s="18"/>
      <c r="J26" s="18"/>
      <c r="K26" s="29"/>
      <c r="L26" s="1"/>
      <c r="M26" s="1"/>
      <c r="N26" s="1"/>
      <c r="O26" s="1"/>
      <c r="P26" s="1"/>
      <c r="Q26" s="1"/>
      <c r="R26" s="3"/>
      <c r="S26" s="3"/>
      <c r="T26" s="3"/>
      <c r="U26" s="3"/>
    </row>
    <row r="27" spans="1:22" ht="16.5" thickBot="1" x14ac:dyDescent="0.3">
      <c r="A27" s="14"/>
      <c r="B27" s="14"/>
      <c r="C27" s="14"/>
      <c r="D27" s="14"/>
      <c r="E27" s="14"/>
      <c r="F27" s="18"/>
      <c r="G27" s="18"/>
      <c r="H27" s="18"/>
      <c r="I27" s="18"/>
      <c r="J27" s="18"/>
      <c r="K27" s="29"/>
      <c r="L27" s="1"/>
      <c r="M27" s="1"/>
      <c r="N27" s="1"/>
      <c r="O27" s="1"/>
      <c r="P27" s="1"/>
      <c r="Q27" s="1"/>
      <c r="R27" s="3"/>
      <c r="S27" s="6">
        <f>SUM(S24:S26)</f>
        <v>8485.77</v>
      </c>
      <c r="T27" s="3"/>
      <c r="U27" s="6">
        <f>SUM(U24:U26)</f>
        <v>7581</v>
      </c>
    </row>
    <row r="28" spans="1:22" ht="16.5" thickTop="1" x14ac:dyDescent="0.25">
      <c r="A28" s="17" t="s">
        <v>17</v>
      </c>
      <c r="B28" s="14"/>
      <c r="C28" s="14"/>
      <c r="D28" s="19"/>
      <c r="E28" s="17"/>
      <c r="F28" s="18"/>
      <c r="G28" s="18"/>
      <c r="H28" s="18">
        <f>+H15-H25</f>
        <v>904.77</v>
      </c>
      <c r="I28" s="18"/>
      <c r="J28" s="18">
        <f>+J15-J25</f>
        <v>-4142</v>
      </c>
      <c r="K28" s="27"/>
    </row>
    <row r="29" spans="1:22" ht="15.75" x14ac:dyDescent="0.25">
      <c r="A29" s="14"/>
      <c r="B29" s="14"/>
      <c r="C29" s="14"/>
      <c r="D29" s="14"/>
      <c r="E29" s="14"/>
      <c r="F29" s="18"/>
      <c r="G29" s="18"/>
      <c r="H29" s="18"/>
      <c r="I29" s="18"/>
      <c r="J29" s="18"/>
      <c r="K29" s="29"/>
      <c r="L29" s="8" t="s">
        <v>31</v>
      </c>
      <c r="M29" s="8" t="s">
        <v>43</v>
      </c>
      <c r="N29" s="8"/>
      <c r="O29" s="8"/>
      <c r="P29" s="8"/>
    </row>
    <row r="30" spans="1:22" ht="15.75" x14ac:dyDescent="0.2">
      <c r="A30" s="17"/>
      <c r="B30" s="14"/>
      <c r="C30" s="14"/>
      <c r="D30" s="14"/>
      <c r="E30" s="14"/>
      <c r="F30" s="14"/>
      <c r="G30" s="14"/>
      <c r="H30" s="14"/>
      <c r="I30" s="14"/>
      <c r="J30" s="14"/>
      <c r="K30" s="31"/>
    </row>
    <row r="31" spans="1:22" ht="35.25" customHeight="1" x14ac:dyDescent="0.25">
      <c r="A31" s="38" t="s">
        <v>18</v>
      </c>
      <c r="B31" s="39"/>
      <c r="C31" s="39"/>
      <c r="D31" s="39"/>
      <c r="E31" s="39"/>
      <c r="F31" s="39"/>
      <c r="G31" s="39"/>
      <c r="H31" s="39"/>
      <c r="I31" s="39"/>
      <c r="J31" s="40"/>
      <c r="K31" s="32"/>
      <c r="L31" s="37" t="s">
        <v>32</v>
      </c>
      <c r="M31" s="41"/>
      <c r="N31" s="41"/>
      <c r="O31" s="41"/>
      <c r="P31" s="41"/>
      <c r="Q31" s="41"/>
      <c r="R31" s="41"/>
      <c r="S31" s="41"/>
      <c r="T31" s="41"/>
      <c r="U31" s="41"/>
      <c r="V31" s="41"/>
    </row>
    <row r="32" spans="1:22" ht="23.1" customHeight="1" x14ac:dyDescent="0.2">
      <c r="A32" s="33" t="s">
        <v>19</v>
      </c>
      <c r="B32" s="34"/>
      <c r="C32" s="34"/>
      <c r="D32" s="34"/>
      <c r="E32" s="34"/>
      <c r="F32" s="34"/>
      <c r="G32" s="34"/>
      <c r="H32" s="34"/>
      <c r="I32" s="34"/>
      <c r="J32" s="35"/>
      <c r="K32" s="31"/>
      <c r="L32" s="37" t="s">
        <v>33</v>
      </c>
      <c r="M32" s="37"/>
      <c r="N32" s="37"/>
      <c r="O32" s="37"/>
      <c r="P32" s="37"/>
      <c r="Q32" s="37"/>
      <c r="R32" s="37"/>
      <c r="S32" s="37"/>
      <c r="T32" s="37"/>
      <c r="U32" s="37"/>
      <c r="V32" s="37"/>
    </row>
    <row r="33" spans="1:22" ht="23.1" customHeight="1" x14ac:dyDescent="0.2">
      <c r="A33" s="23"/>
      <c r="B33" s="14"/>
      <c r="C33" s="14"/>
      <c r="D33" s="14"/>
      <c r="E33" s="14"/>
      <c r="F33" s="14"/>
      <c r="G33" s="14"/>
      <c r="H33" s="14"/>
      <c r="I33" s="14"/>
      <c r="J33" s="14"/>
      <c r="K33" s="31"/>
      <c r="L33" s="37"/>
      <c r="M33" s="37"/>
      <c r="N33" s="37"/>
      <c r="O33" s="37"/>
      <c r="P33" s="37"/>
      <c r="Q33" s="37"/>
      <c r="R33" s="37"/>
      <c r="S33" s="37"/>
      <c r="T33" s="37"/>
      <c r="U33" s="37"/>
      <c r="V33" s="37"/>
    </row>
    <row r="34" spans="1:22" x14ac:dyDescent="0.2">
      <c r="A34" s="7"/>
      <c r="B34" s="7"/>
      <c r="C34" s="7"/>
      <c r="D34" s="7"/>
      <c r="E34" s="7"/>
      <c r="F34" s="7"/>
      <c r="G34" s="7"/>
      <c r="H34" s="7"/>
      <c r="I34" s="7"/>
      <c r="J34" s="7"/>
      <c r="K34" s="7"/>
    </row>
    <row r="35" spans="1:22" x14ac:dyDescent="0.2">
      <c r="A35" s="7"/>
      <c r="B35" s="7"/>
      <c r="C35" s="7"/>
      <c r="D35" s="7"/>
      <c r="E35" s="7"/>
      <c r="F35" s="7"/>
      <c r="G35" s="7"/>
      <c r="H35" s="7"/>
      <c r="I35" s="7"/>
      <c r="J35" s="7"/>
      <c r="K35" s="7"/>
    </row>
    <row r="36" spans="1:22" x14ac:dyDescent="0.2">
      <c r="A36" s="7"/>
      <c r="B36" s="7"/>
      <c r="C36" s="7"/>
      <c r="D36" s="7"/>
      <c r="E36" s="7"/>
      <c r="F36" s="7"/>
      <c r="G36" s="7"/>
      <c r="H36" s="7"/>
      <c r="I36" s="7"/>
      <c r="J36" s="7"/>
      <c r="K36" s="7"/>
    </row>
    <row r="37" spans="1:22" x14ac:dyDescent="0.2">
      <c r="A37" s="7"/>
      <c r="B37" s="7"/>
      <c r="C37" s="7"/>
      <c r="D37" s="7"/>
      <c r="E37" s="7"/>
      <c r="F37" s="7"/>
      <c r="G37" s="7"/>
      <c r="H37" s="7"/>
      <c r="I37" s="7"/>
      <c r="J37" s="7"/>
      <c r="K37" s="7"/>
    </row>
    <row r="38" spans="1:22" x14ac:dyDescent="0.2">
      <c r="A38" s="7"/>
      <c r="B38" s="7"/>
      <c r="C38" s="7"/>
      <c r="D38" s="7"/>
      <c r="E38" s="7"/>
      <c r="F38" s="7"/>
      <c r="G38" s="7"/>
      <c r="H38" s="7"/>
      <c r="I38" s="7"/>
      <c r="J38" s="7"/>
      <c r="K38" s="7"/>
    </row>
    <row r="39" spans="1:22" x14ac:dyDescent="0.2">
      <c r="A39" s="7"/>
      <c r="B39" s="7"/>
      <c r="C39" s="7"/>
      <c r="D39" s="7"/>
      <c r="E39" s="7"/>
      <c r="F39" s="7"/>
      <c r="G39" s="7"/>
      <c r="H39" s="7"/>
      <c r="I39" s="7"/>
      <c r="J39" s="7"/>
      <c r="K39" s="7"/>
    </row>
    <row r="40" spans="1:22" x14ac:dyDescent="0.2">
      <c r="A40" s="7"/>
      <c r="B40" s="7"/>
      <c r="C40" s="7"/>
      <c r="D40" s="7"/>
      <c r="E40" s="7"/>
      <c r="F40" s="7"/>
      <c r="G40" s="7"/>
      <c r="H40" s="7"/>
      <c r="I40" s="7"/>
      <c r="J40" s="7"/>
      <c r="K40" s="7"/>
    </row>
    <row r="41" spans="1:22" x14ac:dyDescent="0.2">
      <c r="A41" s="7"/>
      <c r="B41" s="7"/>
      <c r="C41" s="7"/>
      <c r="D41" s="7"/>
      <c r="E41" s="7"/>
      <c r="F41" s="7"/>
      <c r="G41" s="7"/>
      <c r="H41" s="7"/>
      <c r="I41" s="7"/>
      <c r="J41" s="7"/>
      <c r="K41" s="7"/>
    </row>
    <row r="42" spans="1:22" x14ac:dyDescent="0.2">
      <c r="A42" s="7"/>
      <c r="B42" s="7"/>
      <c r="C42" s="7"/>
      <c r="D42" s="7"/>
      <c r="E42" s="7"/>
      <c r="F42" s="7"/>
      <c r="G42" s="7"/>
      <c r="H42" s="7"/>
      <c r="I42" s="7"/>
      <c r="J42" s="7"/>
      <c r="K42" s="7"/>
    </row>
    <row r="43" spans="1:22" x14ac:dyDescent="0.2">
      <c r="A43" s="7"/>
      <c r="B43" s="7"/>
      <c r="C43" s="7"/>
      <c r="D43" s="7"/>
      <c r="E43" s="7"/>
      <c r="F43" s="7"/>
      <c r="G43" s="7"/>
      <c r="H43" s="7"/>
      <c r="I43" s="7"/>
      <c r="J43" s="7"/>
      <c r="K43" s="7"/>
    </row>
    <row r="44" spans="1:22" x14ac:dyDescent="0.2">
      <c r="A44" s="7"/>
      <c r="B44" s="7"/>
      <c r="C44" s="7"/>
      <c r="D44" s="7"/>
      <c r="E44" s="7"/>
      <c r="F44" s="7"/>
      <c r="G44" s="7"/>
      <c r="H44" s="7"/>
      <c r="I44" s="7"/>
      <c r="J44" s="7"/>
      <c r="K44" s="7"/>
    </row>
    <row r="45" spans="1:22" x14ac:dyDescent="0.2">
      <c r="A45" s="7"/>
      <c r="B45" s="7"/>
      <c r="C45" s="7"/>
      <c r="D45" s="7"/>
      <c r="E45" s="7"/>
      <c r="F45" s="7"/>
      <c r="G45" s="7"/>
      <c r="H45" s="7"/>
      <c r="I45" s="7"/>
      <c r="J45" s="7"/>
      <c r="K45" s="7"/>
    </row>
    <row r="46" spans="1:22" x14ac:dyDescent="0.2">
      <c r="A46" s="7"/>
      <c r="B46" s="7"/>
      <c r="C46" s="7"/>
      <c r="D46" s="7"/>
      <c r="E46" s="7"/>
      <c r="F46" s="7"/>
      <c r="G46" s="12"/>
      <c r="H46" s="7"/>
      <c r="I46" s="7"/>
      <c r="J46" s="7"/>
      <c r="K46" s="7"/>
    </row>
    <row r="47" spans="1:22" x14ac:dyDescent="0.2">
      <c r="A47" s="7"/>
      <c r="B47" s="7"/>
      <c r="C47" s="7"/>
      <c r="D47" s="7"/>
      <c r="E47" s="7"/>
      <c r="F47" s="7"/>
      <c r="G47" s="7"/>
      <c r="H47" s="7"/>
      <c r="I47" s="7"/>
      <c r="J47" s="7"/>
      <c r="K47" s="7"/>
    </row>
    <row r="48" spans="1:22" x14ac:dyDescent="0.2">
      <c r="A48" s="7"/>
      <c r="B48" s="7"/>
      <c r="C48" s="7"/>
      <c r="D48" s="7"/>
      <c r="E48" s="7"/>
      <c r="F48" s="7"/>
      <c r="G48" s="7"/>
      <c r="H48" s="7"/>
      <c r="I48" s="7"/>
      <c r="J48" s="7"/>
      <c r="K48" s="7"/>
    </row>
    <row r="49" spans="1:11" x14ac:dyDescent="0.2">
      <c r="A49" s="7"/>
      <c r="B49" s="7"/>
      <c r="C49" s="7"/>
      <c r="D49" s="7"/>
      <c r="E49" s="7"/>
      <c r="F49" s="7"/>
      <c r="G49" s="7"/>
      <c r="H49" s="7"/>
      <c r="I49" s="7"/>
      <c r="J49" s="7"/>
      <c r="K49" s="7"/>
    </row>
    <row r="50" spans="1:11" x14ac:dyDescent="0.2">
      <c r="A50" s="7"/>
      <c r="B50" s="7"/>
      <c r="C50" s="7"/>
      <c r="D50" s="7"/>
      <c r="E50" s="7"/>
      <c r="F50" s="7"/>
      <c r="G50" s="7"/>
      <c r="H50" s="7"/>
      <c r="I50" s="7"/>
      <c r="J50" s="7"/>
      <c r="K50" s="7"/>
    </row>
    <row r="51" spans="1:11" x14ac:dyDescent="0.2">
      <c r="A51" s="7"/>
      <c r="B51" s="7"/>
      <c r="C51" s="7"/>
      <c r="D51" s="7"/>
      <c r="E51" s="7"/>
      <c r="F51" s="7"/>
      <c r="G51" s="7"/>
      <c r="H51" s="7"/>
      <c r="I51" s="7"/>
      <c r="J51" s="7"/>
      <c r="K51" s="7"/>
    </row>
    <row r="52" spans="1:11" x14ac:dyDescent="0.2">
      <c r="A52" s="7"/>
      <c r="B52" s="7"/>
      <c r="C52" s="7"/>
      <c r="D52" s="7"/>
      <c r="E52" s="7"/>
      <c r="F52" s="7"/>
      <c r="G52" s="7"/>
      <c r="H52" s="7"/>
      <c r="I52" s="7"/>
      <c r="J52" s="7"/>
      <c r="K52" s="7"/>
    </row>
    <row r="53" spans="1:11" x14ac:dyDescent="0.2">
      <c r="A53" s="7"/>
      <c r="B53" s="7"/>
      <c r="C53" s="7"/>
      <c r="D53" s="7"/>
      <c r="E53" s="7"/>
      <c r="F53" s="7"/>
      <c r="G53" s="7"/>
      <c r="H53" s="7"/>
      <c r="I53" s="7"/>
      <c r="J53" s="7"/>
      <c r="K53" s="7"/>
    </row>
    <row r="54" spans="1:11" x14ac:dyDescent="0.2">
      <c r="A54" s="7"/>
      <c r="B54" s="7"/>
      <c r="C54" s="7"/>
      <c r="D54" s="7"/>
      <c r="E54" s="7"/>
      <c r="F54" s="7"/>
      <c r="G54" s="7"/>
      <c r="H54" s="7"/>
      <c r="I54" s="7"/>
      <c r="J54" s="7"/>
      <c r="K54" s="7"/>
    </row>
    <row r="55" spans="1:11" x14ac:dyDescent="0.2">
      <c r="A55" s="7"/>
      <c r="B55" s="7"/>
      <c r="C55" s="7"/>
      <c r="D55" s="7"/>
      <c r="E55" s="7"/>
      <c r="F55" s="7"/>
      <c r="G55" s="7"/>
      <c r="H55" s="7"/>
      <c r="I55" s="7"/>
      <c r="J55" s="7"/>
      <c r="K55" s="7"/>
    </row>
    <row r="56" spans="1:11" x14ac:dyDescent="0.2">
      <c r="A56" s="7"/>
      <c r="B56" s="7"/>
      <c r="C56" s="7"/>
      <c r="D56" s="7"/>
      <c r="E56" s="7"/>
      <c r="F56" s="7"/>
      <c r="G56" s="7"/>
      <c r="H56" s="7"/>
      <c r="I56" s="7"/>
      <c r="J56" s="7"/>
      <c r="K56" s="7"/>
    </row>
    <row r="57" spans="1:11" x14ac:dyDescent="0.2">
      <c r="A57" s="7"/>
      <c r="B57" s="7"/>
      <c r="C57" s="7"/>
      <c r="D57" s="7"/>
      <c r="E57" s="7"/>
      <c r="F57" s="7"/>
      <c r="G57" s="7"/>
      <c r="H57" s="7"/>
      <c r="I57" s="7"/>
      <c r="J57" s="7"/>
      <c r="K57" s="7"/>
    </row>
    <row r="58" spans="1:11" x14ac:dyDescent="0.2">
      <c r="A58" s="7"/>
      <c r="B58" s="7"/>
      <c r="C58" s="7"/>
      <c r="D58" s="7"/>
      <c r="E58" s="7"/>
      <c r="F58" s="7"/>
      <c r="G58" s="7"/>
      <c r="H58" s="7"/>
      <c r="I58" s="7"/>
      <c r="J58" s="7"/>
      <c r="K58" s="7"/>
    </row>
    <row r="59" spans="1:11" x14ac:dyDescent="0.2">
      <c r="A59" s="7"/>
      <c r="B59" s="7"/>
      <c r="C59" s="7"/>
      <c r="D59" s="7"/>
      <c r="E59" s="7"/>
      <c r="F59" s="7"/>
      <c r="G59" s="7"/>
      <c r="H59" s="7"/>
      <c r="I59" s="7"/>
      <c r="J59" s="7"/>
      <c r="K59" s="7"/>
    </row>
    <row r="60" spans="1:11" x14ac:dyDescent="0.2">
      <c r="A60" s="7"/>
      <c r="B60" s="7"/>
      <c r="C60" s="7"/>
      <c r="D60" s="7"/>
      <c r="E60" s="7"/>
      <c r="F60" s="7"/>
      <c r="G60" s="7"/>
      <c r="H60" s="7"/>
      <c r="I60" s="7"/>
      <c r="J60" s="7"/>
      <c r="K60" s="7"/>
    </row>
    <row r="61" spans="1:11" x14ac:dyDescent="0.2">
      <c r="A61" s="7"/>
      <c r="B61" s="7"/>
      <c r="C61" s="7"/>
      <c r="D61" s="7"/>
      <c r="E61" s="7"/>
      <c r="F61" s="7"/>
      <c r="G61" s="7"/>
      <c r="H61" s="7"/>
      <c r="I61" s="7"/>
      <c r="J61" s="7"/>
      <c r="K61" s="7"/>
    </row>
    <row r="62" spans="1:11" x14ac:dyDescent="0.2">
      <c r="A62" s="7"/>
      <c r="B62" s="7"/>
      <c r="C62" s="7"/>
      <c r="D62" s="7"/>
      <c r="E62" s="7"/>
      <c r="F62" s="7"/>
      <c r="G62" s="7"/>
      <c r="H62" s="7"/>
      <c r="I62" s="7"/>
      <c r="J62" s="7"/>
      <c r="K62" s="7"/>
    </row>
    <row r="63" spans="1:11" x14ac:dyDescent="0.2">
      <c r="A63" s="7"/>
      <c r="B63" s="7"/>
      <c r="C63" s="7"/>
      <c r="D63" s="7"/>
      <c r="E63" s="7"/>
      <c r="F63" s="7"/>
      <c r="G63" s="7"/>
      <c r="H63" s="7"/>
      <c r="I63" s="7"/>
      <c r="J63" s="7"/>
      <c r="K63" s="7"/>
    </row>
    <row r="64" spans="1:11" x14ac:dyDescent="0.2">
      <c r="A64" s="7"/>
      <c r="B64" s="7"/>
      <c r="C64" s="7"/>
      <c r="D64" s="7"/>
      <c r="E64" s="7"/>
      <c r="F64" s="7"/>
      <c r="G64" s="7"/>
      <c r="H64" s="7"/>
      <c r="I64" s="7"/>
      <c r="J64" s="7"/>
      <c r="K64" s="7"/>
    </row>
    <row r="65" spans="1:11" x14ac:dyDescent="0.2">
      <c r="A65" s="7"/>
      <c r="B65" s="7"/>
      <c r="C65" s="7"/>
      <c r="D65" s="7"/>
      <c r="E65" s="7"/>
      <c r="F65" s="7"/>
      <c r="G65" s="7"/>
      <c r="H65" s="7"/>
      <c r="I65" s="7"/>
      <c r="J65" s="7"/>
      <c r="K65" s="7"/>
    </row>
    <row r="66" spans="1:11" x14ac:dyDescent="0.2">
      <c r="A66" s="7"/>
      <c r="B66" s="7"/>
      <c r="C66" s="7"/>
      <c r="D66" s="7"/>
      <c r="E66" s="7"/>
      <c r="F66" s="7"/>
      <c r="G66" s="7"/>
      <c r="H66" s="7"/>
      <c r="I66" s="7"/>
      <c r="J66" s="7"/>
      <c r="K66" s="7"/>
    </row>
    <row r="67" spans="1:11" x14ac:dyDescent="0.2">
      <c r="A67" s="7"/>
      <c r="B67" s="7"/>
      <c r="C67" s="7"/>
      <c r="D67" s="7"/>
      <c r="E67" s="7"/>
      <c r="F67" s="7"/>
      <c r="G67" s="7"/>
      <c r="H67" s="7"/>
      <c r="I67" s="7"/>
      <c r="J67" s="7"/>
      <c r="K67" s="7"/>
    </row>
    <row r="68" spans="1:11" x14ac:dyDescent="0.2">
      <c r="A68" s="7"/>
      <c r="B68" s="7"/>
      <c r="C68" s="7"/>
      <c r="D68" s="7"/>
      <c r="E68" s="7"/>
      <c r="F68" s="7"/>
      <c r="G68" s="7"/>
      <c r="H68" s="7"/>
      <c r="I68" s="7"/>
      <c r="J68" s="7"/>
      <c r="K68" s="7"/>
    </row>
    <row r="69" spans="1:11" x14ac:dyDescent="0.2">
      <c r="A69" s="7"/>
      <c r="B69" s="7"/>
      <c r="C69" s="7"/>
      <c r="D69" s="7"/>
      <c r="E69" s="7"/>
      <c r="F69" s="7"/>
      <c r="G69" s="7"/>
      <c r="H69" s="7"/>
      <c r="I69" s="7"/>
      <c r="J69" s="7"/>
      <c r="K69" s="7"/>
    </row>
  </sheetData>
  <mergeCells count="3">
    <mergeCell ref="L32:V33"/>
    <mergeCell ref="A31:J31"/>
    <mergeCell ref="L31:V31"/>
  </mergeCells>
  <phoneticPr fontId="9" type="noConversion"/>
  <printOptions horizontalCentered="1" verticalCentered="1"/>
  <pageMargins left="0.23622047244094491" right="0.23622047244094491" top="0.6692913385826772" bottom="0.35433070866141736" header="0.51181102362204722" footer="0.19685039370078741"/>
  <pageSetup paperSize="9" scale="93" fitToHeight="2" orientation="landscape" r:id="rId1"/>
  <headerFooter alignWithMargins="0">
    <oddHeader>&amp;C&amp;"Arial,Bold"&amp;14Old Cryptians Club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Accounts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FREEDMAN</dc:creator>
  <cp:lastModifiedBy>Red Leader</cp:lastModifiedBy>
  <cp:lastPrinted>2016-03-11T18:22:28Z</cp:lastPrinted>
  <dcterms:created xsi:type="dcterms:W3CDTF">2000-02-16T22:21:28Z</dcterms:created>
  <dcterms:modified xsi:type="dcterms:W3CDTF">2016-03-11T18:25:25Z</dcterms:modified>
</cp:coreProperties>
</file>